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8" windowWidth="15192" windowHeight="7752"/>
  </bookViews>
  <sheets>
    <sheet name="Laurie" sheetId="4" r:id="rId1"/>
    <sheet name="Sylvie D." sheetId="2" r:id="rId2"/>
  </sheets>
  <definedNames>
    <definedName name="_xlnm.Print_Area" localSheetId="0">Laurie!$A$1:$O$18</definedName>
  </definedNames>
  <calcPr calcId="145621"/>
</workbook>
</file>

<file path=xl/calcChain.xml><?xml version="1.0" encoding="utf-8"?>
<calcChain xmlns="http://schemas.openxmlformats.org/spreadsheetml/2006/main">
  <c r="O11" i="4" l="1"/>
  <c r="O12" i="4"/>
  <c r="O13" i="4"/>
  <c r="I15" i="4" l="1"/>
  <c r="M15" i="4"/>
  <c r="K15" i="4"/>
  <c r="N15" i="4"/>
  <c r="I11" i="2" l="1"/>
  <c r="O14" i="2" l="1"/>
  <c r="O13" i="2"/>
  <c r="O11" i="2" l="1"/>
  <c r="O12" i="2" l="1"/>
  <c r="O14" i="4" l="1"/>
  <c r="O15" i="4"/>
  <c r="N18" i="4"/>
  <c r="M18" i="4"/>
  <c r="L18" i="4"/>
  <c r="K18" i="4"/>
  <c r="J18" i="4"/>
  <c r="I18" i="4"/>
  <c r="H18" i="4"/>
  <c r="G18" i="4"/>
  <c r="F18" i="4"/>
  <c r="E18" i="4"/>
  <c r="D18" i="4"/>
  <c r="N15" i="2"/>
  <c r="M15" i="2"/>
  <c r="L15" i="2"/>
  <c r="K15" i="2"/>
  <c r="J15" i="2"/>
  <c r="I15" i="2"/>
  <c r="H15" i="2"/>
  <c r="G15" i="2"/>
  <c r="F15" i="2"/>
  <c r="E15" i="2"/>
  <c r="D15" i="2"/>
  <c r="O15" i="2" l="1"/>
  <c r="O18" i="4"/>
</calcChain>
</file>

<file path=xl/sharedStrings.xml><?xml version="1.0" encoding="utf-8"?>
<sst xmlns="http://schemas.openxmlformats.org/spreadsheetml/2006/main" count="67" uniqueCount="42">
  <si>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</si>
  <si>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</si>
  <si>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</si>
  <si>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</si>
  <si>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</si>
  <si>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</si>
  <si>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</si>
  <si>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</si>
  <si>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</si>
  <si>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</si>
  <si>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</si>
  <si>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</si>
  <si>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</si>
  <si>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</si>
  <si>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</si>
  <si>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</si>
  <si>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</si>
  <si>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</si>
  <si>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</si>
  <si>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</si>
  <si>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</si>
  <si>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</si>
  <si>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Sylvie Duranceau</t>
  </si>
  <si>
    <t>Toronto</t>
  </si>
  <si>
    <t>Laurie Heerema</t>
  </si>
  <si>
    <t>Director of Clinical Services</t>
  </si>
  <si>
    <t>Chief Nursing Executive</t>
  </si>
  <si>
    <t>April 1 - Sept. 30, 2017</t>
  </si>
  <si>
    <t>April 1 to Sept. 30, 2017</t>
  </si>
  <si>
    <t>Sept. 25-
27, 2017</t>
  </si>
  <si>
    <t>Patient Experience
Conference</t>
  </si>
  <si>
    <t>Sept. 17-19,
2017</t>
  </si>
  <si>
    <t>Unifor Negotiations</t>
  </si>
  <si>
    <t>Terrace
Bay</t>
  </si>
  <si>
    <t>NWHA Meeting and
NW LHIN Meeting</t>
  </si>
  <si>
    <t>Thunder
Bay</t>
  </si>
  <si>
    <t>Sept. 18-20,
2017</t>
  </si>
  <si>
    <t>Nakina</t>
  </si>
  <si>
    <t>Six month Visit</t>
  </si>
  <si>
    <t>Webinar</t>
  </si>
  <si>
    <t>OHA EDAC
(Nov 28/2017)</t>
  </si>
  <si>
    <t>GRC Educators Nurse
on Nurse Bullying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</si>
</sst>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0" fillId="0" borderId="3" xfId="0" applyBorder="1"/>
    <xf numFmtId="164" fontId="0" fillId="0" borderId="6" xfId="0" applyNumberFormat="1" applyBorder="1"/>
    <xf numFmtId="0" fontId="1" fillId="0" borderId="3" xfId="0" applyFont="1" applyBorder="1"/>
    <xf numFmtId="164" fontId="0" fillId="0" borderId="4" xfId="0" applyNumberFormat="1" applyBorder="1"/>
    <xf numFmtId="43" fontId="0" fillId="0" borderId="4" xfId="0" applyNumberFormat="1" applyBorder="1"/>
    <xf numFmtId="164" fontId="0" fillId="0" borderId="0" xfId="0" applyNumberFormat="1" applyBorder="1"/>
    <xf numFmtId="0" fontId="1" fillId="0" borderId="7" xfId="0" applyFont="1" applyBorder="1"/>
    <xf numFmtId="0" fontId="0" fillId="0" borderId="7" xfId="0" applyBorder="1"/>
    <xf numFmtId="164" fontId="0" fillId="0" borderId="7" xfId="0" applyNumberFormat="1" applyBorder="1"/>
    <xf numFmtId="2" fontId="0" fillId="0" borderId="4" xfId="0" applyNumberFormat="1" applyBorder="1" applyAlignment="1"/>
    <xf numFmtId="43" fontId="0" fillId="0" borderId="0" xfId="0" applyNumberFormat="1"/>
    <xf numFmtId="43" fontId="0" fillId="0" borderId="4" xfId="0" applyNumberFormat="1" applyFill="1" applyBorder="1"/>
    <xf numFmtId="0" fontId="4" fillId="0" borderId="3" xfId="0" quotePrefix="1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0" fillId="2" borderId="5" xfId="0" applyNumberFormat="1" applyFill="1" applyBorder="1"/>
    <xf numFmtId="0" fontId="4" fillId="0" borderId="14" xfId="0" quotePrefix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2" fontId="0" fillId="0" borderId="15" xfId="0" applyNumberFormat="1" applyBorder="1" applyAlignment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19" sqref="A19"/>
    </sheetView>
  </sheetViews>
  <sheetFormatPr defaultRowHeight="13.2" x14ac:dyDescent="0.25"/>
  <cols>
    <col min="1" max="1" width="11.44140625" customWidth="1"/>
    <col min="2" max="2" width="20.5546875" customWidth="1"/>
    <col min="3" max="3" width="10.33203125" customWidth="1"/>
    <col min="4" max="4" width="9.33203125" customWidth="1"/>
    <col min="5" max="5" width="7.5546875" customWidth="1"/>
    <col min="6" max="6" width="8" customWidth="1"/>
    <col min="7" max="7" width="6.6640625" customWidth="1"/>
    <col min="8" max="8" width="7.88671875" customWidth="1"/>
    <col min="9" max="9" width="8.5546875" customWidth="1"/>
    <col min="10" max="10" width="8" customWidth="1"/>
    <col min="11" max="11" width="7.88671875" customWidth="1"/>
    <col min="12" max="12" width="7.33203125" customWidth="1"/>
    <col min="13" max="13" width="7.44140625" customWidth="1"/>
    <col min="14" max="14" width="9.5546875" customWidth="1"/>
  </cols>
  <sheetData>
    <row r="1" spans="1:16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6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6" ht="16.2" x14ac:dyDescent="0.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7" spans="1:16" x14ac:dyDescent="0.25">
      <c r="A7" s="1" t="s">
        <v>3</v>
      </c>
      <c r="B7" s="2" t="s">
        <v>24</v>
      </c>
      <c r="C7" s="35" t="s">
        <v>4</v>
      </c>
      <c r="D7" s="35"/>
      <c r="E7" s="35"/>
      <c r="F7" s="40" t="s">
        <v>26</v>
      </c>
      <c r="G7" s="41"/>
      <c r="H7" s="41"/>
      <c r="I7" s="3"/>
      <c r="J7" s="1" t="s">
        <v>5</v>
      </c>
      <c r="M7" s="39" t="s">
        <v>27</v>
      </c>
      <c r="N7" s="39"/>
      <c r="O7" s="39"/>
    </row>
    <row r="8" spans="1:16" ht="13.8" thickBot="1" x14ac:dyDescent="0.3"/>
    <row r="9" spans="1:16" ht="13.5" customHeight="1" thickTop="1" x14ac:dyDescent="0.25">
      <c r="A9" s="37" t="s">
        <v>6</v>
      </c>
      <c r="B9" s="33" t="s">
        <v>7</v>
      </c>
      <c r="C9" s="33" t="s">
        <v>8</v>
      </c>
      <c r="D9" s="30" t="s">
        <v>9</v>
      </c>
      <c r="E9" s="30" t="s">
        <v>10</v>
      </c>
      <c r="F9" s="33" t="s">
        <v>11</v>
      </c>
      <c r="G9" s="33" t="s">
        <v>12</v>
      </c>
      <c r="H9" s="33" t="s">
        <v>13</v>
      </c>
      <c r="I9" s="30" t="s">
        <v>14</v>
      </c>
      <c r="J9" s="30" t="s">
        <v>15</v>
      </c>
      <c r="K9" s="32" t="s">
        <v>16</v>
      </c>
      <c r="L9" s="32"/>
      <c r="M9" s="32"/>
      <c r="N9" s="33" t="s">
        <v>17</v>
      </c>
      <c r="O9" s="28" t="s">
        <v>18</v>
      </c>
    </row>
    <row r="10" spans="1:16" ht="28.5" customHeight="1" thickBot="1" x14ac:dyDescent="0.3">
      <c r="A10" s="38"/>
      <c r="B10" s="34"/>
      <c r="C10" s="34"/>
      <c r="D10" s="34"/>
      <c r="E10" s="34"/>
      <c r="F10" s="34"/>
      <c r="G10" s="34"/>
      <c r="H10" s="34"/>
      <c r="I10" s="31"/>
      <c r="J10" s="31"/>
      <c r="K10" s="4" t="s">
        <v>19</v>
      </c>
      <c r="L10" s="4" t="s">
        <v>20</v>
      </c>
      <c r="M10" s="4" t="s">
        <v>21</v>
      </c>
      <c r="N10" s="34"/>
      <c r="O10" s="29"/>
    </row>
    <row r="11" spans="1:16" s="43" customFormat="1" ht="28.5" customHeight="1" x14ac:dyDescent="0.25">
      <c r="A11" s="48">
        <v>42983</v>
      </c>
      <c r="B11" s="47" t="s">
        <v>41</v>
      </c>
      <c r="C11" s="46" t="s">
        <v>39</v>
      </c>
      <c r="D11" s="46">
        <v>520.37</v>
      </c>
      <c r="E11" s="46"/>
      <c r="F11" s="46"/>
      <c r="G11" s="46"/>
      <c r="H11" s="46"/>
      <c r="I11" s="47"/>
      <c r="J11" s="47"/>
      <c r="K11" s="46"/>
      <c r="L11" s="46"/>
      <c r="M11" s="46"/>
      <c r="N11" s="46"/>
      <c r="O11" s="45">
        <f>SUM(D11:N11)</f>
        <v>520.37</v>
      </c>
      <c r="P11" s="44"/>
    </row>
    <row r="12" spans="1:16" s="43" customFormat="1" ht="28.5" customHeight="1" x14ac:dyDescent="0.25">
      <c r="A12" s="48">
        <v>42983</v>
      </c>
      <c r="B12" s="47" t="s">
        <v>40</v>
      </c>
      <c r="C12" s="46" t="s">
        <v>39</v>
      </c>
      <c r="D12" s="46">
        <v>610.32000000000005</v>
      </c>
      <c r="E12" s="46"/>
      <c r="F12" s="46"/>
      <c r="G12" s="46"/>
      <c r="H12" s="46"/>
      <c r="I12" s="47"/>
      <c r="J12" s="47"/>
      <c r="K12" s="46"/>
      <c r="L12" s="46"/>
      <c r="M12" s="46"/>
      <c r="N12" s="46"/>
      <c r="O12" s="45">
        <f>SUM(D12:N12)</f>
        <v>610.32000000000005</v>
      </c>
      <c r="P12" s="44"/>
    </row>
    <row r="13" spans="1:16" s="43" customFormat="1" ht="28.5" customHeight="1" x14ac:dyDescent="0.25">
      <c r="A13" s="48">
        <v>42887</v>
      </c>
      <c r="B13" s="46" t="s">
        <v>38</v>
      </c>
      <c r="C13" s="46" t="s">
        <v>37</v>
      </c>
      <c r="D13" s="46"/>
      <c r="E13" s="46"/>
      <c r="F13" s="46">
        <v>58.61</v>
      </c>
      <c r="G13" s="46"/>
      <c r="H13" s="46"/>
      <c r="I13" s="47"/>
      <c r="J13" s="47"/>
      <c r="K13" s="46"/>
      <c r="L13" s="46"/>
      <c r="M13" s="46"/>
      <c r="N13" s="46"/>
      <c r="O13" s="45">
        <f>SUM(D13:N13)</f>
        <v>58.61</v>
      </c>
      <c r="P13" s="44"/>
    </row>
    <row r="14" spans="1:16" ht="27" customHeight="1" x14ac:dyDescent="0.25">
      <c r="A14" s="23" t="s">
        <v>36</v>
      </c>
      <c r="B14" s="24" t="s">
        <v>34</v>
      </c>
      <c r="C14" s="25" t="s">
        <v>35</v>
      </c>
      <c r="D14" s="26"/>
      <c r="E14" s="26"/>
      <c r="F14" s="26">
        <v>280</v>
      </c>
      <c r="G14" s="26"/>
      <c r="H14" s="26">
        <v>2</v>
      </c>
      <c r="I14" s="26">
        <v>289.27999999999997</v>
      </c>
      <c r="J14" s="17"/>
      <c r="K14" s="17"/>
      <c r="L14" s="17"/>
      <c r="M14" s="17">
        <v>8.42</v>
      </c>
      <c r="N14" s="17"/>
      <c r="O14" s="7">
        <f t="shared" ref="O14" si="0">SUM(D14:N14)</f>
        <v>579.69999999999993</v>
      </c>
    </row>
    <row r="15" spans="1:16" ht="27" customHeight="1" x14ac:dyDescent="0.25">
      <c r="A15" s="20" t="s">
        <v>29</v>
      </c>
      <c r="B15" s="21" t="s">
        <v>30</v>
      </c>
      <c r="C15" s="21" t="s">
        <v>23</v>
      </c>
      <c r="D15" s="17">
        <v>1067.8499999999999</v>
      </c>
      <c r="E15" s="17">
        <v>453.41</v>
      </c>
      <c r="F15" s="17">
        <v>280</v>
      </c>
      <c r="G15" s="17">
        <v>20</v>
      </c>
      <c r="H15" s="17"/>
      <c r="I15" s="17">
        <f>313.22+30+30</f>
        <v>373.22</v>
      </c>
      <c r="J15" s="17"/>
      <c r="K15" s="17">
        <f>10.55+5.5+12.3</f>
        <v>28.35</v>
      </c>
      <c r="L15" s="17">
        <v>9.7899999999999991</v>
      </c>
      <c r="M15" s="17">
        <f>23.05+22.6</f>
        <v>45.650000000000006</v>
      </c>
      <c r="N15" s="17">
        <f>56.5</f>
        <v>56.5</v>
      </c>
      <c r="O15" s="7">
        <f>SUM(D15:N15)</f>
        <v>2334.77</v>
      </c>
    </row>
    <row r="16" spans="1:16" ht="27" customHeight="1" x14ac:dyDescent="0.25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1:15" ht="27" customHeight="1" x14ac:dyDescent="0.25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</row>
    <row r="18" spans="1:15" ht="27" customHeight="1" x14ac:dyDescent="0.25">
      <c r="A18" s="10" t="s">
        <v>18</v>
      </c>
      <c r="B18" s="6"/>
      <c r="C18" s="6"/>
      <c r="D18" s="11">
        <f t="shared" ref="D18:O18" si="1">SUM(D14:D17)</f>
        <v>1067.8499999999999</v>
      </c>
      <c r="E18" s="11">
        <f t="shared" si="1"/>
        <v>453.41</v>
      </c>
      <c r="F18" s="11">
        <f t="shared" si="1"/>
        <v>560</v>
      </c>
      <c r="G18" s="11">
        <f t="shared" si="1"/>
        <v>20</v>
      </c>
      <c r="H18" s="11">
        <f t="shared" si="1"/>
        <v>2</v>
      </c>
      <c r="I18" s="11">
        <f t="shared" si="1"/>
        <v>662.5</v>
      </c>
      <c r="J18" s="11">
        <f t="shared" si="1"/>
        <v>0</v>
      </c>
      <c r="K18" s="11">
        <f t="shared" si="1"/>
        <v>28.35</v>
      </c>
      <c r="L18" s="11">
        <f t="shared" si="1"/>
        <v>9.7899999999999991</v>
      </c>
      <c r="M18" s="11">
        <f t="shared" si="1"/>
        <v>54.070000000000007</v>
      </c>
      <c r="N18" s="11">
        <f t="shared" si="1"/>
        <v>56.5</v>
      </c>
      <c r="O18" s="7">
        <f t="shared" si="1"/>
        <v>2914.47</v>
      </c>
    </row>
    <row r="19" spans="1:15" ht="27" customHeight="1" x14ac:dyDescent="0.25">
      <c r="A19" s="14"/>
      <c r="B19" s="15"/>
      <c r="C19" s="15"/>
      <c r="D19" s="1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4.25" customHeight="1" x14ac:dyDescent="0.25">
      <c r="A20" s="27"/>
      <c r="B20" s="27"/>
      <c r="C20" s="27"/>
      <c r="D20" s="27"/>
    </row>
    <row r="21" spans="1:15" ht="27" customHeight="1" x14ac:dyDescent="0.25"/>
    <row r="22" spans="1:15" ht="27" customHeight="1" x14ac:dyDescent="0.25"/>
    <row r="23" spans="1:15" ht="27" customHeight="1" x14ac:dyDescent="0.25"/>
  </sheetData>
  <mergeCells count="20">
    <mergeCell ref="A1:O1"/>
    <mergeCell ref="A3:O3"/>
    <mergeCell ref="A5:O5"/>
    <mergeCell ref="C7:E7"/>
    <mergeCell ref="A9:A10"/>
    <mergeCell ref="B9:B10"/>
    <mergeCell ref="C9:C10"/>
    <mergeCell ref="D9:D10"/>
    <mergeCell ref="M7:O7"/>
    <mergeCell ref="F7:H7"/>
    <mergeCell ref="A20:D20"/>
    <mergeCell ref="O9:O10"/>
    <mergeCell ref="I9:I10"/>
    <mergeCell ref="J9:J10"/>
    <mergeCell ref="K9:M9"/>
    <mergeCell ref="N9:N10"/>
    <mergeCell ref="E9:E10"/>
    <mergeCell ref="F9:F10"/>
    <mergeCell ref="G9:G10"/>
    <mergeCell ref="H9:H10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pane ySplit="10" topLeftCell="A11" activePane="bottomLeft" state="frozen"/>
      <selection pane="bottomLeft" activeCell="M12" sqref="M12"/>
    </sheetView>
  </sheetViews>
  <sheetFormatPr defaultRowHeight="13.2" x14ac:dyDescent="0.25"/>
  <cols>
    <col min="1" max="1" width="11.88671875" customWidth="1"/>
    <col min="2" max="2" width="22.109375" customWidth="1"/>
    <col min="3" max="4" width="9.6640625" customWidth="1"/>
    <col min="5" max="5" width="8.44140625" customWidth="1"/>
    <col min="6" max="6" width="8.88671875" customWidth="1"/>
    <col min="7" max="7" width="8.5546875" customWidth="1"/>
    <col min="8" max="8" width="8.33203125" customWidth="1"/>
    <col min="10" max="10" width="7.109375" customWidth="1"/>
    <col min="11" max="11" width="7.6640625" customWidth="1"/>
    <col min="12" max="12" width="6.44140625" customWidth="1"/>
    <col min="13" max="13" width="7.5546875" customWidth="1"/>
    <col min="14" max="14" width="8.44140625" customWidth="1"/>
    <col min="15" max="15" width="9.5546875" customWidth="1"/>
  </cols>
  <sheetData>
    <row r="1" spans="1:17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7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7" ht="16.2" x14ac:dyDescent="0.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7" spans="1:17" x14ac:dyDescent="0.25">
      <c r="A7" s="1" t="s">
        <v>3</v>
      </c>
      <c r="B7" s="2" t="s">
        <v>22</v>
      </c>
      <c r="C7" s="35" t="s">
        <v>4</v>
      </c>
      <c r="D7" s="35"/>
      <c r="E7" s="35"/>
      <c r="F7" s="41" t="s">
        <v>25</v>
      </c>
      <c r="G7" s="41"/>
      <c r="H7" s="41"/>
      <c r="I7" s="3"/>
      <c r="J7" s="1" t="s">
        <v>5</v>
      </c>
      <c r="M7" s="42" t="s">
        <v>28</v>
      </c>
      <c r="N7" s="42"/>
      <c r="O7" s="42"/>
    </row>
    <row r="8" spans="1:17" ht="13.8" thickBot="1" x14ac:dyDescent="0.3"/>
    <row r="9" spans="1:17" ht="13.5" customHeight="1" thickTop="1" x14ac:dyDescent="0.25">
      <c r="A9" s="37" t="s">
        <v>6</v>
      </c>
      <c r="B9" s="33" t="s">
        <v>7</v>
      </c>
      <c r="C9" s="33" t="s">
        <v>8</v>
      </c>
      <c r="D9" s="30" t="s">
        <v>9</v>
      </c>
      <c r="E9" s="30" t="s">
        <v>10</v>
      </c>
      <c r="F9" s="33" t="s">
        <v>11</v>
      </c>
      <c r="G9" s="33" t="s">
        <v>12</v>
      </c>
      <c r="H9" s="33" t="s">
        <v>13</v>
      </c>
      <c r="I9" s="30" t="s">
        <v>14</v>
      </c>
      <c r="J9" s="30" t="s">
        <v>15</v>
      </c>
      <c r="K9" s="32" t="s">
        <v>16</v>
      </c>
      <c r="L9" s="32"/>
      <c r="M9" s="32"/>
      <c r="N9" s="33" t="s">
        <v>17</v>
      </c>
      <c r="O9" s="28" t="s">
        <v>18</v>
      </c>
    </row>
    <row r="10" spans="1:17" ht="28.5" customHeight="1" thickBot="1" x14ac:dyDescent="0.3">
      <c r="A10" s="38"/>
      <c r="B10" s="34"/>
      <c r="C10" s="34"/>
      <c r="D10" s="34"/>
      <c r="E10" s="34"/>
      <c r="F10" s="34"/>
      <c r="G10" s="34"/>
      <c r="H10" s="34"/>
      <c r="I10" s="31"/>
      <c r="J10" s="31"/>
      <c r="K10" s="4" t="s">
        <v>19</v>
      </c>
      <c r="L10" s="4" t="s">
        <v>20</v>
      </c>
      <c r="M10" s="4" t="s">
        <v>21</v>
      </c>
      <c r="N10" s="34"/>
      <c r="O10" s="29"/>
    </row>
    <row r="11" spans="1:17" ht="30" customHeight="1" x14ac:dyDescent="0.25">
      <c r="A11" s="20" t="s">
        <v>31</v>
      </c>
      <c r="B11" s="21" t="s">
        <v>32</v>
      </c>
      <c r="C11" s="21" t="s">
        <v>33</v>
      </c>
      <c r="D11" s="12"/>
      <c r="E11" s="12"/>
      <c r="F11" s="12">
        <v>220</v>
      </c>
      <c r="G11" s="12"/>
      <c r="H11" s="12"/>
      <c r="I11" s="12">
        <f>123.17+123.17</f>
        <v>246.34</v>
      </c>
      <c r="J11" s="12"/>
      <c r="K11" s="12">
        <v>7.29</v>
      </c>
      <c r="L11" s="12"/>
      <c r="M11" s="12">
        <v>21.25</v>
      </c>
      <c r="N11" s="12"/>
      <c r="O11" s="22">
        <f t="shared" ref="O11:O14" si="0">SUM(D11:N11)</f>
        <v>494.88000000000005</v>
      </c>
    </row>
    <row r="12" spans="1:17" ht="27" customHeight="1" x14ac:dyDescent="0.25">
      <c r="A12" s="20"/>
      <c r="B12" s="21"/>
      <c r="C12" s="21"/>
      <c r="D12" s="12"/>
      <c r="E12" s="12"/>
      <c r="F12" s="19"/>
      <c r="G12" s="12"/>
      <c r="H12" s="12"/>
      <c r="I12" s="12"/>
      <c r="J12" s="12"/>
      <c r="K12" s="12"/>
      <c r="L12" s="12"/>
      <c r="M12" s="12"/>
      <c r="N12" s="12"/>
      <c r="O12" s="7">
        <f t="shared" si="0"/>
        <v>0</v>
      </c>
      <c r="Q12" s="18"/>
    </row>
    <row r="13" spans="1:17" ht="27" customHeight="1" x14ac:dyDescent="0.25">
      <c r="A13" s="20"/>
      <c r="B13" s="21"/>
      <c r="C13" s="2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">
        <f t="shared" si="0"/>
        <v>0</v>
      </c>
    </row>
    <row r="14" spans="1:17" ht="41.25" customHeight="1" x14ac:dyDescent="0.25">
      <c r="A14" s="5"/>
      <c r="B14" s="21"/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">
        <f t="shared" si="0"/>
        <v>0</v>
      </c>
    </row>
    <row r="15" spans="1:17" ht="23.25" customHeight="1" x14ac:dyDescent="0.25">
      <c r="A15" s="10" t="s">
        <v>18</v>
      </c>
      <c r="B15" s="6"/>
      <c r="C15" s="6"/>
      <c r="D15" s="11">
        <f t="shared" ref="D15:O15" si="1">SUM(D11:D14)</f>
        <v>0</v>
      </c>
      <c r="E15" s="11">
        <f t="shared" si="1"/>
        <v>0</v>
      </c>
      <c r="F15" s="11">
        <f t="shared" si="1"/>
        <v>220</v>
      </c>
      <c r="G15" s="11">
        <f t="shared" si="1"/>
        <v>0</v>
      </c>
      <c r="H15" s="11">
        <f t="shared" si="1"/>
        <v>0</v>
      </c>
      <c r="I15" s="11">
        <f t="shared" si="1"/>
        <v>246.34</v>
      </c>
      <c r="J15" s="11">
        <f t="shared" si="1"/>
        <v>0</v>
      </c>
      <c r="K15" s="11">
        <f t="shared" si="1"/>
        <v>7.29</v>
      </c>
      <c r="L15" s="11">
        <f t="shared" si="1"/>
        <v>0</v>
      </c>
      <c r="M15" s="11">
        <f t="shared" si="1"/>
        <v>21.25</v>
      </c>
      <c r="N15" s="11">
        <f t="shared" si="1"/>
        <v>0</v>
      </c>
      <c r="O15" s="7">
        <f t="shared" si="1"/>
        <v>494.88000000000005</v>
      </c>
    </row>
    <row r="16" spans="1:17" ht="27" customHeight="1" x14ac:dyDescent="0.25"/>
    <row r="17" ht="27" customHeight="1" x14ac:dyDescent="0.25"/>
    <row r="18" ht="27" customHeight="1" x14ac:dyDescent="0.25"/>
    <row r="19" ht="27" customHeight="1" x14ac:dyDescent="0.25"/>
  </sheetData>
  <mergeCells count="19"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  <mergeCell ref="F7:H7"/>
    <mergeCell ref="M7:O7"/>
    <mergeCell ref="B9:B10"/>
    <mergeCell ref="C9:C10"/>
    <mergeCell ref="D9:D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Laurie</vt:lpstr>
      <vt:lpstr>Sylvie D.</vt:lpstr>
      <vt:lpstr>Laurie!Print_Area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Sandra Penner</cp:lastModifiedBy>
  <cp:lastPrinted>2015-10-19T16:50:29Z</cp:lastPrinted>
  <dcterms:created xsi:type="dcterms:W3CDTF">2011-07-04T14:54:35Z</dcterms:created>
  <dcterms:modified xsi:type="dcterms:W3CDTF">2018-06-15T19:16:21Z</dcterms:modified>
</cp:coreProperties>
</file>